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son\Desktop\"/>
    </mc:Choice>
  </mc:AlternateContent>
  <bookViews>
    <workbookView xWindow="0" yWindow="0" windowWidth="9825" windowHeight="465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5" i="1" s="1"/>
  <c r="C22" i="1"/>
  <c r="C34" i="1" s="1"/>
  <c r="B6" i="1"/>
  <c r="B7" i="1" s="1"/>
  <c r="B33" i="1" s="1"/>
  <c r="B37" i="1" s="1"/>
</calcChain>
</file>

<file path=xl/sharedStrings.xml><?xml version="1.0" encoding="utf-8"?>
<sst xmlns="http://schemas.openxmlformats.org/spreadsheetml/2006/main" count="33" uniqueCount="33">
  <si>
    <t xml:space="preserve">Income: </t>
  </si>
  <si>
    <t xml:space="preserve">Incoming </t>
  </si>
  <si>
    <t xml:space="preserve">Outgoing </t>
  </si>
  <si>
    <t>Bank Balance as of 08/16/2017</t>
  </si>
  <si>
    <t xml:space="preserve">Projected Income (322 lots x $200.00) </t>
  </si>
  <si>
    <t xml:space="preserve">Estimated late fees, fines and interest </t>
  </si>
  <si>
    <t xml:space="preserve">Estimated non-payment of dues (20%) </t>
  </si>
  <si>
    <t xml:space="preserve">Subtotal: </t>
  </si>
  <si>
    <t xml:space="preserve">Total Estimated Balance: </t>
  </si>
  <si>
    <t xml:space="preserve">Expenses: </t>
  </si>
  <si>
    <t xml:space="preserve">Lawn Maintenance &amp; Repairs </t>
  </si>
  <si>
    <t xml:space="preserve">Utilities </t>
  </si>
  <si>
    <t xml:space="preserve">Insurance (Actual) </t>
  </si>
  <si>
    <t xml:space="preserve">Storage </t>
  </si>
  <si>
    <t xml:space="preserve">Professional Fees (CPA) </t>
  </si>
  <si>
    <t xml:space="preserve">Property Tax (ACTUAL) </t>
  </si>
  <si>
    <t xml:space="preserve">Internet Website </t>
  </si>
  <si>
    <t xml:space="preserve">Host Gator </t>
  </si>
  <si>
    <t xml:space="preserve">Repairs and Maintenance </t>
  </si>
  <si>
    <t xml:space="preserve">Meeting </t>
  </si>
  <si>
    <t xml:space="preserve">Postage and Office Supplies </t>
  </si>
  <si>
    <t xml:space="preserve">Total Estimated Expenses: </t>
  </si>
  <si>
    <t xml:space="preserve">Allocated Assets: </t>
  </si>
  <si>
    <t xml:space="preserve">Front Entrance Lighting </t>
  </si>
  <si>
    <t xml:space="preserve">Gazebo </t>
  </si>
  <si>
    <t xml:space="preserve">Common Area Beautification </t>
  </si>
  <si>
    <t xml:space="preserve">Retention Pond Backup </t>
  </si>
  <si>
    <t xml:space="preserve">Total Allocated Funds: </t>
  </si>
  <si>
    <t xml:space="preserve">Total Estimated Income </t>
  </si>
  <si>
    <t>Total Estimated Expenses</t>
  </si>
  <si>
    <t xml:space="preserve">Total Allocated Assets </t>
  </si>
  <si>
    <t xml:space="preserve">Available Funds: </t>
  </si>
  <si>
    <t>Pending Legal 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</si>
</sst>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u val="double"/>
      <sz val="11"/>
      <color theme="1"/>
      <name val="Maiandra GD"/>
      <family val="2"/>
    </font>
    <font>
      <u val="double"/>
      <sz val="11"/>
      <color theme="1"/>
      <name val="Maiandra GD"/>
      <family val="2"/>
    </font>
    <font>
      <u val="double"/>
      <sz val="11"/>
      <color rgb="FFFF0000"/>
      <name val="Maiandra GD"/>
      <family val="2"/>
    </font>
    <font>
      <sz val="11"/>
      <color theme="1"/>
      <name val="Maiandra GD"/>
      <family val="2"/>
    </font>
    <font>
      <i/>
      <sz val="11"/>
      <color theme="1"/>
      <name val="Maiandra GD"/>
      <family val="2"/>
    </font>
    <font>
      <sz val="11"/>
      <color rgb="FFFF0000"/>
      <name val="Maiandra GD"/>
      <family val="2"/>
    </font>
    <font>
      <b/>
      <sz val="11"/>
      <color theme="1"/>
      <name val="Maiandra GD"/>
      <family val="2"/>
    </font>
    <font>
      <b/>
      <sz val="11"/>
      <name val="Maiandra GD"/>
      <family val="2"/>
    </font>
    <font>
      <b/>
      <sz val="11"/>
      <color rgb="FFFF0000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2" borderId="0" xfId="0" applyNumberFormat="1" applyFont="1" applyFill="1"/>
    <xf numFmtId="0" fontId="6" fillId="0" borderId="0" xfId="0" applyFont="1"/>
    <xf numFmtId="164" fontId="6" fillId="2" borderId="0" xfId="0" applyNumberFormat="1" applyFont="1" applyFill="1"/>
    <xf numFmtId="164" fontId="6" fillId="0" borderId="0" xfId="0" applyNumberFormat="1" applyFont="1"/>
    <xf numFmtId="0" fontId="4" fillId="0" borderId="0" xfId="0" applyFont="1" applyAlignment="1">
      <alignment horizontal="right"/>
    </xf>
    <xf numFmtId="0" fontId="7" fillId="0" borderId="0" xfId="0" applyFont="1"/>
    <xf numFmtId="164" fontId="7" fillId="0" borderId="0" xfId="0" applyNumberFormat="1" applyFont="1"/>
    <xf numFmtId="0" fontId="8" fillId="0" borderId="0" xfId="0" applyFont="1"/>
    <xf numFmtId="164" fontId="6" fillId="0" borderId="0" xfId="0" applyNumberFormat="1" applyFont="1" applyFill="1"/>
    <xf numFmtId="0" fontId="9" fillId="0" borderId="0" xfId="0" applyFont="1"/>
    <xf numFmtId="164" fontId="9" fillId="0" borderId="0" xfId="0" applyNumberFormat="1" applyFont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7" fillId="3" borderId="0" xfId="0" applyFont="1" applyFill="1"/>
    <xf numFmtId="164" fontId="7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topLeftCell="A23" workbookViewId="0">
      <selection activeCell="E29" sqref="E29"/>
    </sheetView>
  </sheetViews>
  <sheetFormatPr defaultRowHeight="15" x14ac:dyDescent="0.25"/>
  <cols>
    <col min="1" max="1" width="48.28515625" customWidth="1"/>
    <col min="2" max="2" width="29.7109375" customWidth="1"/>
    <col min="3" max="3" width="16.5703125" customWidth="1"/>
  </cols>
  <sheetData>
    <row r="1" spans="1:3" x14ac:dyDescent="0.25">
      <c r="A1" s="1" t="s">
        <v>0</v>
      </c>
      <c r="B1" s="2" t="s">
        <v>1</v>
      </c>
      <c r="C1" s="3" t="s">
        <v>2</v>
      </c>
    </row>
    <row r="2" spans="1:3" x14ac:dyDescent="0.25">
      <c r="A2" s="4" t="s">
        <v>3</v>
      </c>
      <c r="B2" s="5">
        <v>29836.77</v>
      </c>
    </row>
    <row r="3" spans="1:3" x14ac:dyDescent="0.25">
      <c r="A3" s="4" t="s">
        <v>4</v>
      </c>
      <c r="B3" s="5">
        <v>64400</v>
      </c>
    </row>
    <row r="4" spans="1:3" x14ac:dyDescent="0.25">
      <c r="A4" s="6" t="s">
        <v>5</v>
      </c>
      <c r="B4" s="7">
        <v>2000</v>
      </c>
    </row>
    <row r="5" spans="1:3" x14ac:dyDescent="0.25">
      <c r="A5" s="8" t="s">
        <v>6</v>
      </c>
      <c r="B5" s="9">
        <v>12880</v>
      </c>
      <c r="C5" s="10"/>
    </row>
    <row r="6" spans="1:3" x14ac:dyDescent="0.25">
      <c r="A6" s="11" t="s">
        <v>7</v>
      </c>
      <c r="B6" s="5">
        <f>SUM(B2:B4)</f>
        <v>96236.77</v>
      </c>
      <c r="C6" s="10">
        <v>12880</v>
      </c>
    </row>
    <row r="7" spans="1:3" x14ac:dyDescent="0.25">
      <c r="A7" s="12" t="s">
        <v>8</v>
      </c>
      <c r="B7" s="13">
        <f>SUM(B6-C6)</f>
        <v>83356.77</v>
      </c>
    </row>
    <row r="8" spans="1:3" x14ac:dyDescent="0.25">
      <c r="A8" s="4"/>
      <c r="B8" s="5"/>
    </row>
    <row r="9" spans="1:3" x14ac:dyDescent="0.25">
      <c r="A9" s="14" t="s">
        <v>9</v>
      </c>
      <c r="B9" s="10"/>
    </row>
    <row r="10" spans="1:3" x14ac:dyDescent="0.25">
      <c r="A10" s="8" t="s">
        <v>10</v>
      </c>
      <c r="B10" s="10"/>
      <c r="C10" s="10">
        <v>26000</v>
      </c>
    </row>
    <row r="11" spans="1:3" x14ac:dyDescent="0.25">
      <c r="A11" s="8" t="s">
        <v>11</v>
      </c>
      <c r="B11" s="10"/>
      <c r="C11" s="10">
        <v>24060</v>
      </c>
    </row>
    <row r="12" spans="1:3" x14ac:dyDescent="0.25">
      <c r="A12" s="8" t="s">
        <v>12</v>
      </c>
      <c r="B12" s="10"/>
      <c r="C12" s="10">
        <v>3077</v>
      </c>
    </row>
    <row r="13" spans="1:3" x14ac:dyDescent="0.25">
      <c r="A13" s="8" t="s">
        <v>13</v>
      </c>
      <c r="B13" s="10"/>
      <c r="C13" s="10">
        <v>340</v>
      </c>
    </row>
    <row r="14" spans="1:3" x14ac:dyDescent="0.25">
      <c r="A14" s="8" t="s">
        <v>14</v>
      </c>
      <c r="B14" s="15"/>
      <c r="C14" s="9">
        <v>5000</v>
      </c>
    </row>
    <row r="15" spans="1:3" x14ac:dyDescent="0.25">
      <c r="A15" s="8" t="s">
        <v>15</v>
      </c>
      <c r="B15" s="10"/>
      <c r="C15" s="10">
        <v>334.88</v>
      </c>
    </row>
    <row r="16" spans="1:3" x14ac:dyDescent="0.25">
      <c r="A16" s="8" t="s">
        <v>16</v>
      </c>
      <c r="B16" s="10"/>
      <c r="C16" s="10">
        <v>175</v>
      </c>
    </row>
    <row r="17" spans="1:3" x14ac:dyDescent="0.25">
      <c r="A17" s="8" t="s">
        <v>17</v>
      </c>
      <c r="B17" s="10"/>
      <c r="C17" s="10">
        <v>143.4</v>
      </c>
    </row>
    <row r="18" spans="1:3" x14ac:dyDescent="0.25">
      <c r="A18" s="8" t="s">
        <v>18</v>
      </c>
      <c r="B18" s="10"/>
      <c r="C18" s="10">
        <v>500</v>
      </c>
    </row>
    <row r="19" spans="1:3" x14ac:dyDescent="0.25">
      <c r="A19" s="8" t="s">
        <v>19</v>
      </c>
      <c r="B19" s="10"/>
      <c r="C19" s="10">
        <v>200</v>
      </c>
    </row>
    <row r="20" spans="1:3" x14ac:dyDescent="0.25">
      <c r="A20" s="8" t="s">
        <v>20</v>
      </c>
      <c r="B20" s="10"/>
      <c r="C20" s="10">
        <v>500</v>
      </c>
    </row>
    <row r="21" spans="1:3" x14ac:dyDescent="0.25">
      <c r="A21" s="8"/>
      <c r="B21" s="10"/>
      <c r="C21" s="10"/>
    </row>
    <row r="22" spans="1:3" x14ac:dyDescent="0.25">
      <c r="A22" s="16" t="s">
        <v>21</v>
      </c>
      <c r="B22" s="17"/>
      <c r="C22" s="17">
        <f>SUM(C10:C20)</f>
        <v>60330.28</v>
      </c>
    </row>
    <row r="23" spans="1:3" x14ac:dyDescent="0.25">
      <c r="A23" s="4"/>
      <c r="B23" s="5"/>
    </row>
    <row r="24" spans="1:3" x14ac:dyDescent="0.25">
      <c r="A24" s="12" t="s">
        <v>22</v>
      </c>
      <c r="B24" s="5"/>
    </row>
    <row r="25" spans="1:3" x14ac:dyDescent="0.25">
      <c r="A25" s="8" t="s">
        <v>23</v>
      </c>
      <c r="B25" s="5"/>
      <c r="C25" s="9">
        <v>5000</v>
      </c>
    </row>
    <row r="26" spans="1:3" x14ac:dyDescent="0.25">
      <c r="A26" s="8" t="s">
        <v>24</v>
      </c>
      <c r="B26" s="5"/>
      <c r="C26" s="9">
        <v>1500</v>
      </c>
    </row>
    <row r="27" spans="1:3" x14ac:dyDescent="0.25">
      <c r="A27" s="8" t="s">
        <v>25</v>
      </c>
      <c r="B27" s="5"/>
      <c r="C27" s="9">
        <v>2500</v>
      </c>
    </row>
    <row r="28" spans="1:3" x14ac:dyDescent="0.25">
      <c r="A28" s="18" t="s">
        <v>26</v>
      </c>
      <c r="B28" s="5"/>
      <c r="C28" s="9">
        <v>5000</v>
      </c>
    </row>
    <row r="29" spans="1:3" x14ac:dyDescent="0.25">
      <c r="A29" s="19" t="s">
        <v>32</v>
      </c>
      <c r="B29" s="5"/>
      <c r="C29" s="9">
        <v>5000</v>
      </c>
    </row>
    <row r="30" spans="1:3" x14ac:dyDescent="0.25">
      <c r="A30" s="8"/>
      <c r="B30" s="5"/>
      <c r="C30" s="10"/>
    </row>
    <row r="31" spans="1:3" x14ac:dyDescent="0.25">
      <c r="A31" s="16" t="s">
        <v>27</v>
      </c>
      <c r="B31" s="5"/>
      <c r="C31" s="17">
        <f>SUM(C25:C29)</f>
        <v>19000</v>
      </c>
    </row>
    <row r="32" spans="1:3" x14ac:dyDescent="0.25">
      <c r="A32" s="4"/>
      <c r="B32" s="5"/>
    </row>
    <row r="33" spans="1:3" x14ac:dyDescent="0.25">
      <c r="A33" s="12" t="s">
        <v>28</v>
      </c>
      <c r="B33" s="13">
        <f>SUM(B7)</f>
        <v>83356.77</v>
      </c>
    </row>
    <row r="34" spans="1:3" x14ac:dyDescent="0.25">
      <c r="A34" s="16" t="s">
        <v>29</v>
      </c>
      <c r="B34" s="5"/>
      <c r="C34" s="17">
        <f>SUM(C22)</f>
        <v>60330.28</v>
      </c>
    </row>
    <row r="35" spans="1:3" x14ac:dyDescent="0.25">
      <c r="A35" s="16" t="s">
        <v>30</v>
      </c>
      <c r="B35" s="5"/>
      <c r="C35" s="17">
        <f>SUM(C31)</f>
        <v>19000</v>
      </c>
    </row>
    <row r="36" spans="1:3" x14ac:dyDescent="0.25">
      <c r="A36" s="4"/>
      <c r="B36" s="5"/>
    </row>
    <row r="37" spans="1:3" x14ac:dyDescent="0.25">
      <c r="A37" s="20" t="s">
        <v>31</v>
      </c>
      <c r="B37" s="21">
        <f>SUM(B33-C34-C35)</f>
        <v>4026.4900000000052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Jason</cp:lastModifiedBy>
  <dcterms:created xsi:type="dcterms:W3CDTF">2017-09-30T00:44:57Z</dcterms:created>
  <dcterms:modified xsi:type="dcterms:W3CDTF">2017-09-30T00:48:24Z</dcterms:modified>
</cp:coreProperties>
</file>